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225"/>
  </bookViews>
  <sheets>
    <sheet name="3-г" sheetId="1" r:id="rId1"/>
  </sheets>
  <definedNames>
    <definedName name="sub_2320" localSheetId="0">'3-г'!#REF!</definedName>
    <definedName name="_xlnm.Print_Area" localSheetId="0">'3-г'!$A$1:$K$26</definedName>
  </definedNames>
  <calcPr calcId="125725"/>
</workbook>
</file>

<file path=xl/calcChain.xml><?xml version="1.0" encoding="utf-8"?>
<calcChain xmlns="http://schemas.openxmlformats.org/spreadsheetml/2006/main">
  <c r="H10" i="1"/>
  <c r="H11"/>
  <c r="I10"/>
  <c r="G10"/>
  <c r="F10"/>
  <c r="E10"/>
  <c r="J12" l="1"/>
  <c r="J13"/>
  <c r="J14"/>
  <c r="J15"/>
  <c r="J16"/>
  <c r="J17"/>
  <c r="J18"/>
  <c r="J19"/>
  <c r="G11" l="1"/>
  <c r="F11"/>
  <c r="E11"/>
  <c r="K13" l="1"/>
  <c r="K14"/>
  <c r="K15"/>
  <c r="K16"/>
  <c r="K17"/>
  <c r="K18"/>
  <c r="K19"/>
  <c r="K20"/>
  <c r="K21"/>
  <c r="K22"/>
  <c r="K23"/>
  <c r="K24"/>
  <c r="J20"/>
  <c r="J21"/>
  <c r="J22"/>
  <c r="J23"/>
  <c r="J24"/>
  <c r="K10" l="1"/>
  <c r="K11" l="1"/>
  <c r="J11"/>
  <c r="J10"/>
</calcChain>
</file>

<file path=xl/sharedStrings.xml><?xml version="1.0" encoding="utf-8"?>
<sst xmlns="http://schemas.openxmlformats.org/spreadsheetml/2006/main" count="32" uniqueCount="31">
  <si>
    <t>    </t>
  </si>
  <si>
    <t>N п/п</t>
  </si>
  <si>
    <t>Наименование проекта в рамках инвестиционной программы СЕМ</t>
  </si>
  <si>
    <t>Срок реализации</t>
  </si>
  <si>
    <t>Расходы на реализацию инвестиционной программы, всего  (тыс. руб.)</t>
  </si>
  <si>
    <t>начало (мес./год)</t>
  </si>
  <si>
    <t>окончание (мес./год)</t>
  </si>
  <si>
    <t>Грузозахватные приспособления</t>
  </si>
  <si>
    <t>Прочее оборудование</t>
  </si>
  <si>
    <t>Оборудование беспроводной производственной сети</t>
  </si>
  <si>
    <t>План</t>
  </si>
  <si>
    <t>Факт</t>
  </si>
  <si>
    <t>С начала реализации проекта нарастающим итогом (тыс. руб.)</t>
  </si>
  <si>
    <t>С начала реализации проекта нарастающим итогом, %</t>
  </si>
  <si>
    <t>Отклонение фактических показателей от плановых</t>
  </si>
  <si>
    <t xml:space="preserve">Форма N 3-г </t>
  </si>
  <si>
    <t xml:space="preserve"> - за счет собственных средств организации</t>
  </si>
  <si>
    <t xml:space="preserve"> - за счет заемных средств</t>
  </si>
  <si>
    <t xml:space="preserve"> - за счет средств бюджетов всех уровней бюджетной системы РФ</t>
  </si>
  <si>
    <t>Программа поддержания и перевооружения технических средств ОАО "КМТП"</t>
  </si>
  <si>
    <t>Автомобильная техника</t>
  </si>
  <si>
    <t xml:space="preserve">Расходы на реализацию инвестиционной программы в 2018 году </t>
  </si>
  <si>
    <t>2018год (отчетный период) (тыс. руб.)</t>
  </si>
  <si>
    <t>2018 год (отчетный период) (тыс. руб.)</t>
  </si>
  <si>
    <t>2018 год (отчетный период), %</t>
  </si>
  <si>
    <t>Строительство навеса для склада-холодильника</t>
  </si>
  <si>
    <t>Отчет о реализации инвестиционной программы СЕМ ОАО "КМТП" в 2018 г.</t>
  </si>
  <si>
    <t>Перегрузочное оборудование</t>
  </si>
  <si>
    <t>Терминалы сбора данных</t>
  </si>
  <si>
    <t>Земельный участок</t>
  </si>
  <si>
    <t>Прочее оборудование и проекты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</si>
</sst>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_-* #,##0\ _₽_-;\-* #,##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9"/>
      <color rgb="FF0000CC"/>
      <name val="Calibri"/>
      <family val="2"/>
      <charset val="204"/>
      <scheme val="minor"/>
    </font>
    <font>
      <i/>
      <sz val="9"/>
      <color rgb="FF0000CC"/>
      <name val="Calibri"/>
      <family val="2"/>
      <charset val="204"/>
    </font>
    <font>
      <sz val="10"/>
      <name val="Helv"/>
    </font>
    <font>
      <b/>
      <sz val="13.5"/>
      <color theme="1"/>
      <name val="Arial Black"/>
      <family val="2"/>
      <charset val="204"/>
    </font>
    <font>
      <i/>
      <sz val="9"/>
      <name val="Calibri"/>
      <family val="2"/>
      <charset val="204"/>
      <scheme val="minor"/>
    </font>
    <font>
      <i/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 indent="4"/>
    </xf>
    <xf numFmtId="165" fontId="9" fillId="0" borderId="5" xfId="0" applyNumberFormat="1" applyFont="1" applyFill="1" applyBorder="1" applyAlignment="1">
      <alignment horizontal="right" vertical="center" wrapText="1"/>
    </xf>
    <xf numFmtId="166" fontId="10" fillId="0" borderId="5" xfId="1" applyNumberFormat="1" applyFont="1" applyFill="1" applyBorder="1" applyAlignment="1">
      <alignment horizontal="right" vertical="center"/>
    </xf>
    <xf numFmtId="166" fontId="10" fillId="0" borderId="8" xfId="1" applyNumberFormat="1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left" vertical="top" wrapText="1" indent="1"/>
    </xf>
    <xf numFmtId="165" fontId="5" fillId="2" borderId="12" xfId="0" applyNumberFormat="1" applyFont="1" applyFill="1" applyBorder="1" applyAlignment="1">
      <alignment horizontal="right" vertical="center" wrapText="1"/>
    </xf>
    <xf numFmtId="166" fontId="5" fillId="2" borderId="12" xfId="1" applyNumberFormat="1" applyFont="1" applyFill="1" applyBorder="1" applyAlignment="1">
      <alignment horizontal="right" vertical="center"/>
    </xf>
    <xf numFmtId="165" fontId="5" fillId="2" borderId="5" xfId="0" applyNumberFormat="1" applyFont="1" applyFill="1" applyBorder="1" applyAlignment="1">
      <alignment horizontal="right" vertical="center" wrapText="1"/>
    </xf>
    <xf numFmtId="166" fontId="6" fillId="2" borderId="5" xfId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vertical="top" wrapText="1"/>
    </xf>
    <xf numFmtId="165" fontId="4" fillId="3" borderId="13" xfId="0" applyNumberFormat="1" applyFont="1" applyFill="1" applyBorder="1" applyAlignment="1">
      <alignment horizontal="right" vertical="center" wrapText="1"/>
    </xf>
    <xf numFmtId="166" fontId="4" fillId="3" borderId="13" xfId="1" applyNumberFormat="1" applyFont="1" applyFill="1" applyBorder="1" applyAlignment="1">
      <alignment horizontal="right" vertical="center" wrapText="1" inden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2" borderId="31" xfId="0" applyFont="1" applyFill="1" applyBorder="1" applyAlignment="1">
      <alignment horizontal="left" vertical="top" wrapText="1" indent="1"/>
    </xf>
    <xf numFmtId="165" fontId="5" fillId="2" borderId="10" xfId="0" applyNumberFormat="1" applyFont="1" applyFill="1" applyBorder="1" applyAlignment="1">
      <alignment horizontal="right" vertical="center" wrapText="1"/>
    </xf>
    <xf numFmtId="166" fontId="6" fillId="2" borderId="10" xfId="1" applyNumberFormat="1" applyFont="1" applyFill="1" applyBorder="1" applyAlignment="1">
      <alignment horizontal="right" vertical="center"/>
    </xf>
    <xf numFmtId="164" fontId="4" fillId="3" borderId="19" xfId="1" applyNumberFormat="1" applyFont="1" applyFill="1" applyBorder="1" applyAlignment="1">
      <alignment horizontal="right" vertical="center" wrapText="1" indent="1"/>
    </xf>
    <xf numFmtId="164" fontId="5" fillId="2" borderId="20" xfId="1" applyNumberFormat="1" applyFont="1" applyFill="1" applyBorder="1" applyAlignment="1">
      <alignment horizontal="right" vertical="center"/>
    </xf>
    <xf numFmtId="164" fontId="10" fillId="0" borderId="8" xfId="1" applyNumberFormat="1" applyFont="1" applyFill="1" applyBorder="1" applyAlignment="1">
      <alignment horizontal="right" vertical="center"/>
    </xf>
    <xf numFmtId="164" fontId="6" fillId="2" borderId="8" xfId="1" applyNumberFormat="1" applyFont="1" applyFill="1" applyBorder="1" applyAlignment="1">
      <alignment horizontal="right" vertical="center"/>
    </xf>
    <xf numFmtId="164" fontId="6" fillId="2" borderId="11" xfId="1" applyNumberFormat="1" applyFont="1" applyFill="1" applyBorder="1" applyAlignment="1">
      <alignment horizontal="right" vertical="center"/>
    </xf>
    <xf numFmtId="167" fontId="4" fillId="3" borderId="32" xfId="1" applyNumberFormat="1" applyFont="1" applyFill="1" applyBorder="1" applyAlignment="1">
      <alignment horizontal="center" vertical="center"/>
    </xf>
    <xf numFmtId="166" fontId="10" fillId="2" borderId="5" xfId="1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3">
    <cellStyle name="Обычный" xfId="0" builtinId="0"/>
    <cellStyle name="Стиль 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6"/>
  <sheetViews>
    <sheetView tabSelected="1" zoomScale="110" zoomScaleNormal="110" workbookViewId="0">
      <selection activeCell="O12" sqref="O12"/>
    </sheetView>
  </sheetViews>
  <sheetFormatPr defaultColWidth="9.140625" defaultRowHeight="12.75"/>
  <cols>
    <col min="1" max="1" width="5.42578125" style="2" customWidth="1"/>
    <col min="2" max="2" width="40.7109375" style="1" customWidth="1"/>
    <col min="3" max="3" width="15.42578125" style="1" bestFit="1" customWidth="1"/>
    <col min="4" max="4" width="18.28515625" style="1" bestFit="1" customWidth="1"/>
    <col min="5" max="5" width="14.85546875" style="1" customWidth="1"/>
    <col min="6" max="6" width="12.28515625" style="1" customWidth="1"/>
    <col min="7" max="7" width="14.42578125" style="1" customWidth="1"/>
    <col min="8" max="8" width="13.7109375" style="1" customWidth="1"/>
    <col min="9" max="9" width="14.28515625" style="1" customWidth="1"/>
    <col min="10" max="10" width="12.7109375" style="1" customWidth="1"/>
    <col min="11" max="11" width="13.85546875" style="1" customWidth="1"/>
    <col min="12" max="13" width="9.140625" style="1"/>
    <col min="14" max="14" width="9.140625" style="1" customWidth="1"/>
    <col min="15" max="16384" width="9.140625" style="1"/>
  </cols>
  <sheetData>
    <row r="1" spans="1:11" ht="12.75" customHeight="1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>
      <c r="A2" s="44" t="s">
        <v>0</v>
      </c>
      <c r="B2" s="44"/>
      <c r="C2" s="44"/>
      <c r="D2" s="44"/>
      <c r="E2" s="44"/>
      <c r="F2" s="44"/>
      <c r="G2" s="44"/>
      <c r="H2" s="44"/>
    </row>
    <row r="3" spans="1:11" ht="21.75" customHeight="1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3.5" thickBot="1">
      <c r="A4" s="45"/>
      <c r="B4" s="45"/>
      <c r="C4" s="45"/>
      <c r="D4" s="45"/>
      <c r="E4" s="45"/>
      <c r="F4" s="45"/>
      <c r="G4" s="45"/>
      <c r="H4" s="45"/>
    </row>
    <row r="5" spans="1:11" ht="15.75" customHeight="1">
      <c r="A5" s="41" t="s">
        <v>1</v>
      </c>
      <c r="B5" s="47" t="s">
        <v>2</v>
      </c>
      <c r="C5" s="48" t="s">
        <v>3</v>
      </c>
      <c r="D5" s="48"/>
      <c r="E5" s="47" t="s">
        <v>4</v>
      </c>
      <c r="F5" s="32" t="s">
        <v>21</v>
      </c>
      <c r="G5" s="49"/>
      <c r="H5" s="49"/>
      <c r="I5" s="33"/>
      <c r="J5" s="32" t="s">
        <v>14</v>
      </c>
      <c r="K5" s="33"/>
    </row>
    <row r="6" spans="1:11">
      <c r="A6" s="42"/>
      <c r="B6" s="39"/>
      <c r="C6" s="38" t="s">
        <v>5</v>
      </c>
      <c r="D6" s="38" t="s">
        <v>6</v>
      </c>
      <c r="E6" s="39"/>
      <c r="F6" s="34"/>
      <c r="G6" s="50"/>
      <c r="H6" s="50"/>
      <c r="I6" s="35"/>
      <c r="J6" s="34"/>
      <c r="K6" s="35"/>
    </row>
    <row r="7" spans="1:11" ht="16.5" customHeight="1">
      <c r="A7" s="42"/>
      <c r="B7" s="39"/>
      <c r="C7" s="39"/>
      <c r="D7" s="39"/>
      <c r="E7" s="39"/>
      <c r="F7" s="51" t="s">
        <v>10</v>
      </c>
      <c r="G7" s="52"/>
      <c r="H7" s="53" t="s">
        <v>11</v>
      </c>
      <c r="I7" s="54"/>
      <c r="J7" s="34"/>
      <c r="K7" s="35"/>
    </row>
    <row r="8" spans="1:11" ht="76.5">
      <c r="A8" s="46"/>
      <c r="B8" s="40"/>
      <c r="C8" s="40"/>
      <c r="D8" s="40"/>
      <c r="E8" s="40"/>
      <c r="F8" s="19" t="s">
        <v>22</v>
      </c>
      <c r="G8" s="18" t="s">
        <v>12</v>
      </c>
      <c r="H8" s="19" t="s">
        <v>23</v>
      </c>
      <c r="I8" s="18" t="s">
        <v>12</v>
      </c>
      <c r="J8" s="19" t="s">
        <v>24</v>
      </c>
      <c r="K8" s="18" t="s">
        <v>13</v>
      </c>
    </row>
    <row r="9" spans="1:11" ht="13.5" thickBot="1">
      <c r="A9" s="16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17">
        <v>8</v>
      </c>
      <c r="I9" s="20">
        <v>9</v>
      </c>
      <c r="J9" s="21">
        <v>10</v>
      </c>
      <c r="K9" s="21">
        <v>11</v>
      </c>
    </row>
    <row r="10" spans="1:11" ht="25.5">
      <c r="A10" s="41">
        <v>1</v>
      </c>
      <c r="B10" s="13" t="s">
        <v>19</v>
      </c>
      <c r="C10" s="14">
        <v>43101</v>
      </c>
      <c r="D10" s="14">
        <v>43435</v>
      </c>
      <c r="E10" s="30">
        <f>SUM(E12:E19)</f>
        <v>293836</v>
      </c>
      <c r="F10" s="30">
        <f>SUM(F12:F19)</f>
        <v>293836</v>
      </c>
      <c r="G10" s="30">
        <f>SUM(G12:G19)</f>
        <v>293836</v>
      </c>
      <c r="H10" s="30">
        <f>SUM(H12:H19)</f>
        <v>51460</v>
      </c>
      <c r="I10" s="15">
        <f>SUM(I11:I26)</f>
        <v>0</v>
      </c>
      <c r="J10" s="25">
        <f>H10/F10*100</f>
        <v>17.513170612178222</v>
      </c>
      <c r="K10" s="25">
        <f>I10/G10*100</f>
        <v>0</v>
      </c>
    </row>
    <row r="11" spans="1:11">
      <c r="A11" s="42"/>
      <c r="B11" s="8" t="s">
        <v>16</v>
      </c>
      <c r="C11" s="9"/>
      <c r="D11" s="9"/>
      <c r="E11" s="31">
        <f>SUM(E12:E19)</f>
        <v>293836</v>
      </c>
      <c r="F11" s="31">
        <f>SUM(F12:F19)</f>
        <v>293836</v>
      </c>
      <c r="G11" s="31">
        <f>SUM(G12:G19)</f>
        <v>293836</v>
      </c>
      <c r="H11" s="31">
        <f>SUM(H12:H19)</f>
        <v>51460</v>
      </c>
      <c r="I11" s="10"/>
      <c r="J11" s="31">
        <f t="shared" ref="J11:J19" si="0">H11/F11*100</f>
        <v>17.513170612178222</v>
      </c>
      <c r="K11" s="26">
        <f t="shared" ref="K11" si="1">I11/G11*100</f>
        <v>0</v>
      </c>
    </row>
    <row r="12" spans="1:11" ht="24">
      <c r="A12" s="42"/>
      <c r="B12" s="4" t="s">
        <v>25</v>
      </c>
      <c r="C12" s="4"/>
      <c r="D12" s="4"/>
      <c r="E12" s="6">
        <v>3000</v>
      </c>
      <c r="F12" s="6">
        <v>3000</v>
      </c>
      <c r="G12" s="6">
        <v>3000</v>
      </c>
      <c r="H12" s="6">
        <v>1454</v>
      </c>
      <c r="I12" s="4"/>
      <c r="J12" s="7">
        <f t="shared" si="0"/>
        <v>48.466666666666669</v>
      </c>
      <c r="K12" s="4"/>
    </row>
    <row r="13" spans="1:11">
      <c r="A13" s="42"/>
      <c r="B13" s="4" t="s">
        <v>7</v>
      </c>
      <c r="C13" s="5"/>
      <c r="D13" s="5"/>
      <c r="E13" s="6">
        <v>1800</v>
      </c>
      <c r="F13" s="6">
        <v>1800</v>
      </c>
      <c r="G13" s="6">
        <v>1800</v>
      </c>
      <c r="H13" s="6">
        <v>211</v>
      </c>
      <c r="I13" s="7"/>
      <c r="J13" s="7">
        <f t="shared" si="0"/>
        <v>11.722222222222223</v>
      </c>
      <c r="K13" s="27">
        <f t="shared" ref="K13:K24" si="2">I13/G13*100</f>
        <v>0</v>
      </c>
    </row>
    <row r="14" spans="1:11">
      <c r="A14" s="42"/>
      <c r="B14" s="4" t="s">
        <v>27</v>
      </c>
      <c r="C14" s="5"/>
      <c r="D14" s="5"/>
      <c r="E14" s="6">
        <v>283086</v>
      </c>
      <c r="F14" s="6">
        <v>283086</v>
      </c>
      <c r="G14" s="6">
        <v>283086</v>
      </c>
      <c r="H14" s="6">
        <v>31999</v>
      </c>
      <c r="I14" s="7"/>
      <c r="J14" s="7">
        <f t="shared" si="0"/>
        <v>11.303632111796414</v>
      </c>
      <c r="K14" s="27">
        <f t="shared" si="2"/>
        <v>0</v>
      </c>
    </row>
    <row r="15" spans="1:11">
      <c r="A15" s="42"/>
      <c r="B15" s="4" t="s">
        <v>20</v>
      </c>
      <c r="C15" s="5"/>
      <c r="D15" s="5"/>
      <c r="E15" s="6">
        <v>2390</v>
      </c>
      <c r="F15" s="6">
        <v>2390</v>
      </c>
      <c r="G15" s="6">
        <v>2390</v>
      </c>
      <c r="H15" s="6">
        <v>3100</v>
      </c>
      <c r="I15" s="7"/>
      <c r="J15" s="7">
        <f t="shared" si="0"/>
        <v>129.70711297071128</v>
      </c>
      <c r="K15" s="27">
        <f t="shared" si="2"/>
        <v>0</v>
      </c>
    </row>
    <row r="16" spans="1:11" ht="24">
      <c r="A16" s="42"/>
      <c r="B16" s="4" t="s">
        <v>9</v>
      </c>
      <c r="C16" s="5"/>
      <c r="D16" s="5"/>
      <c r="E16" s="6">
        <v>450</v>
      </c>
      <c r="F16" s="6">
        <v>450</v>
      </c>
      <c r="G16" s="6">
        <v>450</v>
      </c>
      <c r="H16" s="6">
        <v>601</v>
      </c>
      <c r="I16" s="7"/>
      <c r="J16" s="7">
        <f t="shared" si="0"/>
        <v>133.55555555555557</v>
      </c>
      <c r="K16" s="27">
        <f t="shared" si="2"/>
        <v>0</v>
      </c>
    </row>
    <row r="17" spans="1:11">
      <c r="A17" s="42"/>
      <c r="B17" s="4" t="s">
        <v>28</v>
      </c>
      <c r="C17" s="5"/>
      <c r="D17" s="5"/>
      <c r="E17" s="6">
        <v>1000</v>
      </c>
      <c r="F17" s="6">
        <v>1000</v>
      </c>
      <c r="G17" s="6">
        <v>1000</v>
      </c>
      <c r="H17" s="6">
        <v>140</v>
      </c>
      <c r="I17" s="7"/>
      <c r="J17" s="7">
        <f t="shared" si="0"/>
        <v>14.000000000000002</v>
      </c>
      <c r="K17" s="27">
        <f t="shared" si="2"/>
        <v>0</v>
      </c>
    </row>
    <row r="18" spans="1:11">
      <c r="A18" s="42"/>
      <c r="B18" s="4" t="s">
        <v>29</v>
      </c>
      <c r="C18" s="5"/>
      <c r="D18" s="5"/>
      <c r="E18" s="6">
        <v>10</v>
      </c>
      <c r="F18" s="6">
        <v>10</v>
      </c>
      <c r="G18" s="6">
        <v>10</v>
      </c>
      <c r="H18" s="6">
        <v>0</v>
      </c>
      <c r="I18" s="7"/>
      <c r="J18" s="7">
        <f t="shared" si="0"/>
        <v>0</v>
      </c>
      <c r="K18" s="27">
        <f t="shared" si="2"/>
        <v>0</v>
      </c>
    </row>
    <row r="19" spans="1:11">
      <c r="A19" s="42"/>
      <c r="B19" s="4" t="s">
        <v>30</v>
      </c>
      <c r="C19" s="5"/>
      <c r="D19" s="5"/>
      <c r="E19" s="6">
        <v>2100</v>
      </c>
      <c r="F19" s="6">
        <v>2100</v>
      </c>
      <c r="G19" s="6">
        <v>2100</v>
      </c>
      <c r="H19" s="6">
        <v>13955</v>
      </c>
      <c r="I19" s="7"/>
      <c r="J19" s="7">
        <f t="shared" si="0"/>
        <v>664.52380952380952</v>
      </c>
      <c r="K19" s="27">
        <f t="shared" si="2"/>
        <v>0</v>
      </c>
    </row>
    <row r="20" spans="1:11" hidden="1">
      <c r="A20" s="42"/>
      <c r="B20" s="4" t="s">
        <v>8</v>
      </c>
      <c r="C20" s="5"/>
      <c r="D20" s="5"/>
      <c r="E20" s="6">
        <v>8545</v>
      </c>
      <c r="F20" s="6">
        <v>8545</v>
      </c>
      <c r="G20" s="6">
        <v>8545</v>
      </c>
      <c r="H20" s="7">
        <v>16419.584080000001</v>
      </c>
      <c r="I20" s="7"/>
      <c r="J20" s="27">
        <f t="shared" ref="J20:J24" si="3">H20/F20*100</f>
        <v>192.15428999414863</v>
      </c>
      <c r="K20" s="27">
        <f t="shared" si="2"/>
        <v>0</v>
      </c>
    </row>
    <row r="21" spans="1:11" hidden="1">
      <c r="A21" s="42"/>
      <c r="B21" s="4"/>
      <c r="C21" s="5"/>
      <c r="D21" s="5"/>
      <c r="E21" s="6"/>
      <c r="F21" s="6"/>
      <c r="G21" s="6"/>
      <c r="H21" s="7"/>
      <c r="I21" s="7"/>
      <c r="J21" s="27" t="e">
        <f t="shared" si="3"/>
        <v>#DIV/0!</v>
      </c>
      <c r="K21" s="27" t="e">
        <f t="shared" si="2"/>
        <v>#DIV/0!</v>
      </c>
    </row>
    <row r="22" spans="1:11" hidden="1">
      <c r="A22" s="42"/>
      <c r="B22" s="4"/>
      <c r="C22" s="5"/>
      <c r="D22" s="5"/>
      <c r="E22" s="6"/>
      <c r="F22" s="6"/>
      <c r="G22" s="6"/>
      <c r="H22" s="7"/>
      <c r="I22" s="7"/>
      <c r="J22" s="27" t="e">
        <f t="shared" si="3"/>
        <v>#DIV/0!</v>
      </c>
      <c r="K22" s="27" t="e">
        <f t="shared" si="2"/>
        <v>#DIV/0!</v>
      </c>
    </row>
    <row r="23" spans="1:11" hidden="1">
      <c r="A23" s="42"/>
      <c r="B23" s="4"/>
      <c r="C23" s="5"/>
      <c r="D23" s="5"/>
      <c r="E23" s="6"/>
      <c r="F23" s="6"/>
      <c r="G23" s="6"/>
      <c r="H23" s="7"/>
      <c r="I23" s="7"/>
      <c r="J23" s="27" t="e">
        <f t="shared" si="3"/>
        <v>#DIV/0!</v>
      </c>
      <c r="K23" s="27" t="e">
        <f t="shared" si="2"/>
        <v>#DIV/0!</v>
      </c>
    </row>
    <row r="24" spans="1:11" hidden="1">
      <c r="A24" s="42"/>
      <c r="B24" s="4"/>
      <c r="C24" s="5"/>
      <c r="D24" s="5"/>
      <c r="E24" s="6"/>
      <c r="F24" s="6"/>
      <c r="G24" s="6"/>
      <c r="H24" s="7"/>
      <c r="I24" s="7"/>
      <c r="J24" s="27" t="e">
        <f t="shared" si="3"/>
        <v>#DIV/0!</v>
      </c>
      <c r="K24" s="27" t="e">
        <f t="shared" si="2"/>
        <v>#DIV/0!</v>
      </c>
    </row>
    <row r="25" spans="1:11">
      <c r="A25" s="42"/>
      <c r="B25" s="8" t="s">
        <v>17</v>
      </c>
      <c r="C25" s="11"/>
      <c r="D25" s="11"/>
      <c r="E25" s="12">
        <v>0</v>
      </c>
      <c r="F25" s="12">
        <v>0</v>
      </c>
      <c r="G25" s="12">
        <v>0</v>
      </c>
      <c r="H25" s="12"/>
      <c r="I25" s="12"/>
      <c r="J25" s="28"/>
      <c r="K25" s="28"/>
    </row>
    <row r="26" spans="1:11" ht="24.75" thickBot="1">
      <c r="A26" s="43"/>
      <c r="B26" s="22" t="s">
        <v>18</v>
      </c>
      <c r="C26" s="23"/>
      <c r="D26" s="23"/>
      <c r="E26" s="24">
        <v>0</v>
      </c>
      <c r="F26" s="24">
        <v>0</v>
      </c>
      <c r="G26" s="24">
        <v>0</v>
      </c>
      <c r="H26" s="24"/>
      <c r="I26" s="24"/>
      <c r="J26" s="29"/>
      <c r="K26" s="29"/>
    </row>
  </sheetData>
  <mergeCells count="15">
    <mergeCell ref="J5:K7"/>
    <mergeCell ref="A3:K3"/>
    <mergeCell ref="A1:K1"/>
    <mergeCell ref="D6:D8"/>
    <mergeCell ref="A10:A26"/>
    <mergeCell ref="A2:H2"/>
    <mergeCell ref="A4:H4"/>
    <mergeCell ref="A5:A8"/>
    <mergeCell ref="B5:B8"/>
    <mergeCell ref="C5:D5"/>
    <mergeCell ref="E5:E8"/>
    <mergeCell ref="C6:C8"/>
    <mergeCell ref="F5:I6"/>
    <mergeCell ref="F7:G7"/>
    <mergeCell ref="H7:I7"/>
  </mergeCells>
  <printOptions horizontalCentered="1"/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3-г</vt:lpstr>
      <vt:lpstr>'3-г'!Область_печати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Илья Борисович</dc:creator>
  <cp:lastModifiedBy>a.baturo</cp:lastModifiedBy>
  <cp:lastPrinted>2019-07-15T12:40:48Z</cp:lastPrinted>
  <dcterms:created xsi:type="dcterms:W3CDTF">2013-09-30T08:17:05Z</dcterms:created>
  <dcterms:modified xsi:type="dcterms:W3CDTF">2019-07-15T13:08:27Z</dcterms:modified>
</cp:coreProperties>
</file>